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<sst xmlns="http://schemas.openxmlformats.org/spreadsheetml/2006/main" count="30" uniqueCount="30">
  <si>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</si>
  <si>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</si>
  <si>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</si>
  <si>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</si>
  <si>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RAV-GM1601ATP-E "TOSHIBA", puissance frigorifique nominale 14 kW (température de bulbe sec de l'air intérieur 27°C, température de bulbe humide de l'air intérieur 19°C, température de bulbe sec de l'air extérieur 35°C, température de bulbe humide de l'air extérieur 24°C), puissance calorifique nominale 16 kW (température de bulbe sec de l'air intérieur 20°C, température de bulbe sec de l'air extérieur 7°C, température de bulbe humide de l'air extérieur 6°C), avec capacité de connexion allant jusqu'à 3 unités intérieures, compresseur type Twin Rotary, avec technologie Inverter, débit d'air 6900 m³/h, pression sonore en refroidissement 53 dBA, pression sonore en chauffage 56 dBA, puissance sonore en refroidissement 70 dBA, puissance sonore en chauffage 72 dBA, dimensions 1340x900x320 mm, poids 95 kg, longueur maximale de la tuyauterie 50 m, différence maximale de hauteur entre l'unité extérieure et les unités intérieures 30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</si>
  <si>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</si>
  <si>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</si>
  <si>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</si>
  <si>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</si>
  <si>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</si>
  <si>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</si>
  <si>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mt42tsb490c</t>
  </si>
  <si>
    <t xml:space="preserve">Unité extérieure d'air conditionné, système air-air multisplit, pour gaz R-32, pompe à chaleur, alimentation monophasée (230V/50Hz), modèle RAV-GM1601ATP-E "TOSHIBA", puissance frigorifique nominale 14 kW (température de bulbe sec de l'air intérieur 27°C, température de bulbe humide de l'air intérieur 19°C, température de bulbe sec de l'air extérieur 35°C, température de bulbe humide de l'air extérieur 24°C), puissance calorifique nominale 16 kW (température de bulbe sec de l'air intérieur 20°C, température de bulbe sec de l'air extérieur 7°C, température de bulbe humide de l'air extérieur 6°C), avec capacité de connexion allant jusqu'à 3 unités intérieures, compresseur type Twin Rotary, avec technologie Inverter, débit d'air 6900 m³/h, pression sonore en refroidissement 53 dBA, pression sonore en chauffage 56 dBA, puissance sonore en refroidissement 70 dBA, puissance sonore en chauffage 72 dBA, dimensions 1340x900x320 mm, poids 95 kg, longueur maximale de la tuyauterie 50 m, différence maximale de hauteur entre l'unité extérieure et les unités intérieures 30 m.</t>
  </si>
  <si>
    <t xml:space="preserve">U</t>
  </si>
  <si>
    <t xml:space="preserve">mt42tsb170c</t>
  </si>
  <si>
    <t xml:space="preserve">Kit de distribution de tuyaux, pour l aligne frigorifique de liquide et de gaz, modèle RBC-TRP100E "TOSHIBA".</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</si>
  <si>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</si>
  <si>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</si>
  <si>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</si>
  <si>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</si>
  <si>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</si>
  <si>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</si>
  <si>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</si>
  <si>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</si>
  <si>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</si>
  <si>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</si>
  <si>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</si>
  <si>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</si>
  <si>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1.365,27€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</si>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</sst>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3522</v>
      </c>
      <c r="G9" s="13">
        <f ca="1">ROUND(INDIRECT(ADDRESS(ROW()+(0), COLUMN()+(-3), 1))*INDIRECT(ADDRESS(ROW()+(0), COLUMN()+(-1), 1)), 2)</f>
        <v>3522</v>
      </c>
    </row>
    <row r="10" spans="1:7" ht="24.00" thickBot="1" customHeight="1">
      <c r="A10" s="14" t="s">
        <v>14</v>
      </c>
      <c r="B10" s="14"/>
      <c r="C10" s="14" t="s">
        <v>15</v>
      </c>
      <c r="D10" s="15">
        <v>1</v>
      </c>
      <c r="E10" s="16" t="s">
        <v>16</v>
      </c>
      <c r="F10" s="17">
        <v>234</v>
      </c>
      <c r="G10" s="17">
        <f ca="1">ROUND(INDIRECT(ADDRESS(ROW()+(0), COLUMN()+(-3), 1))*INDIRECT(ADDRESS(ROW()+(0), COLUMN()+(-1), 1)), 2)</f>
        <v>234</v>
      </c>
    </row>
    <row r="11" spans="1:7" ht="24.00" thickBot="1" customHeight="1">
      <c r="A11" s="14" t="s">
        <v>17</v>
      </c>
      <c r="B11" s="14"/>
      <c r="C11" s="14" t="s">
        <v>18</v>
      </c>
      <c r="D11" s="15">
        <v>1</v>
      </c>
      <c r="E11" s="16" t="s">
        <v>19</v>
      </c>
      <c r="F11" s="17">
        <v>8</v>
      </c>
      <c r="G11" s="17">
        <f ca="1">ROUND(INDIRECT(ADDRESS(ROW()+(0), COLUMN()+(-3), 1))*INDIRECT(ADDRESS(ROW()+(0), COLUMN()+(-1), 1)), 2)</f>
        <v>8</v>
      </c>
    </row>
    <row r="12" spans="1:7" ht="13.50" thickBot="1" customHeight="1">
      <c r="A12" s="14" t="s">
        <v>20</v>
      </c>
      <c r="B12" s="14"/>
      <c r="C12" s="14" t="s">
        <v>21</v>
      </c>
      <c r="D12" s="15">
        <v>1.073</v>
      </c>
      <c r="E12" s="16" t="s">
        <v>22</v>
      </c>
      <c r="F12" s="17">
        <v>30.2</v>
      </c>
      <c r="G12" s="17">
        <f ca="1">ROUND(INDIRECT(ADDRESS(ROW()+(0), COLUMN()+(-3), 1))*INDIRECT(ADDRESS(ROW()+(0), COLUMN()+(-1), 1)), 2)</f>
        <v>32.4</v>
      </c>
    </row>
    <row r="13" spans="1:7" ht="13.50" thickBot="1" customHeight="1">
      <c r="A13" s="14" t="s">
        <v>23</v>
      </c>
      <c r="B13" s="14"/>
      <c r="C13" s="18" t="s">
        <v>24</v>
      </c>
      <c r="D13" s="19">
        <v>1.073</v>
      </c>
      <c r="E13" s="20" t="s">
        <v>25</v>
      </c>
      <c r="F13" s="21">
        <v>25.99</v>
      </c>
      <c r="G13" s="21">
        <f ca="1">ROUND(INDIRECT(ADDRESS(ROW()+(0), COLUMN()+(-3), 1))*INDIRECT(ADDRESS(ROW()+(0), COLUMN()+(-1), 1)), 2)</f>
        <v>27.89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3824.29</v>
      </c>
      <c r="G14" s="24">
        <f ca="1">ROUND(INDIRECT(ADDRESS(ROW()+(0), COLUMN()+(-3), 1))*INDIRECT(ADDRESS(ROW()+(0), COLUMN()+(-1), 1))/100, 2)</f>
        <v>76.49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3900.78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